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DP2KB\"/>
    </mc:Choice>
  </mc:AlternateContent>
  <xr:revisionPtr revIDLastSave="0" documentId="13_ncr:1_{AF02C399-488E-4512-AD70-709C58C68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D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<sst xmlns="http://schemas.openxmlformats.org/spreadsheetml/2006/main" count="19" uniqueCount="19">
  <si>
    <t>Jumlah Perkiraan Pasangan Usia Subur dan Realisasi Peserta KB Aktif per Kecamatan di Kabupaten Tapin Tahun 2023</t>
  </si>
  <si>
    <t>No.</t>
  </si>
  <si>
    <t>Kecamatan</t>
  </si>
  <si>
    <t>Perkiraan Permintaan</t>
  </si>
  <si>
    <t>Realisasi</t>
  </si>
  <si>
    <t>Persentase</t>
  </si>
  <si>
    <t>Binuang</t>
  </si>
  <si>
    <t>Tapin Selatan</t>
  </si>
  <si>
    <t>Tapin Tengah</t>
  </si>
  <si>
    <t>Tapin Utara</t>
  </si>
  <si>
    <t>Candi Laras Selatan</t>
  </si>
  <si>
    <t>Candi Laras Utara</t>
  </si>
  <si>
    <t>Bakarangan</t>
  </si>
  <si>
    <t>Piani</t>
  </si>
  <si>
    <t>Bungur</t>
  </si>
  <si>
    <t>Lokpaikat</t>
  </si>
  <si>
    <t>Salam Babaris</t>
  </si>
  <si>
    <t>Hatungun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</si>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</sst>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\(General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8"/>
  <sheetViews>
    <sheetView tabSelected="1" workbookViewId="0">
      <selection activeCell="O12" sqref="O12"/>
    </sheetView>
  </sheetViews>
  <sheetFormatPr defaultRowHeight="15" x14ac:dyDescent="0.25"/>
  <cols>
    <col min="1" max="1" width="4" customWidth="1"/>
    <col min="2" max="2" width="4.140625" bestFit="1" customWidth="1"/>
    <col min="3" max="3" width="20.42578125" customWidth="1"/>
    <col min="4" max="6" width="13.42578125" customWidth="1"/>
  </cols>
  <sheetData>
    <row r="2" spans="2:6" ht="33" customHeight="1" x14ac:dyDescent="0.25">
      <c r="B2" s="1" t="s">
        <v>0</v>
      </c>
      <c r="C2" s="1"/>
      <c r="D2" s="1"/>
      <c r="E2" s="1"/>
      <c r="F2" s="1"/>
    </row>
    <row r="4" spans="2:6" ht="60" x14ac:dyDescent="0.25"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</row>
    <row r="5" spans="2:6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2:6" x14ac:dyDescent="0.25">
      <c r="B6" s="5">
        <v>1</v>
      </c>
      <c r="C6" s="5" t="s">
        <v>6</v>
      </c>
      <c r="D6" s="6">
        <v>3894</v>
      </c>
      <c r="E6" s="6">
        <v>3965</v>
      </c>
      <c r="F6" s="7">
        <f>IF(E6="","-",E6/D6)</f>
        <v>1.0182331792501285</v>
      </c>
    </row>
    <row r="7" spans="2:6" x14ac:dyDescent="0.25">
      <c r="B7" s="5">
        <v>2</v>
      </c>
      <c r="C7" s="5" t="s">
        <v>7</v>
      </c>
      <c r="D7" s="6">
        <v>2521</v>
      </c>
      <c r="E7" s="6">
        <v>2676</v>
      </c>
      <c r="F7" s="7">
        <f t="shared" ref="F7:F17" si="0">IF(E7="","-",E7/D7)</f>
        <v>1.0614835382784609</v>
      </c>
    </row>
    <row r="8" spans="2:6" x14ac:dyDescent="0.25">
      <c r="B8" s="5">
        <v>3</v>
      </c>
      <c r="C8" s="5" t="s">
        <v>8</v>
      </c>
      <c r="D8" s="6">
        <v>2457</v>
      </c>
      <c r="E8" s="6">
        <v>2711</v>
      </c>
      <c r="F8" s="7">
        <f t="shared" si="0"/>
        <v>1.1033781033781034</v>
      </c>
    </row>
    <row r="9" spans="2:6" x14ac:dyDescent="0.25">
      <c r="B9" s="5">
        <v>4</v>
      </c>
      <c r="C9" s="5" t="s">
        <v>9</v>
      </c>
      <c r="D9" s="6">
        <v>2435</v>
      </c>
      <c r="E9" s="6">
        <v>2466</v>
      </c>
      <c r="F9" s="7">
        <f t="shared" si="0"/>
        <v>1.0127310061601642</v>
      </c>
    </row>
    <row r="10" spans="2:6" x14ac:dyDescent="0.25">
      <c r="B10" s="5">
        <v>5</v>
      </c>
      <c r="C10" s="5" t="s">
        <v>10</v>
      </c>
      <c r="D10" s="6">
        <v>1536</v>
      </c>
      <c r="E10" s="6">
        <v>1743</v>
      </c>
      <c r="F10" s="7">
        <f t="shared" si="0"/>
        <v>1.134765625</v>
      </c>
    </row>
    <row r="11" spans="2:6" x14ac:dyDescent="0.25">
      <c r="B11" s="5">
        <v>6</v>
      </c>
      <c r="C11" s="5" t="s">
        <v>11</v>
      </c>
      <c r="D11" s="6">
        <v>2384</v>
      </c>
      <c r="E11" s="6">
        <v>2867</v>
      </c>
      <c r="F11" s="7">
        <f t="shared" si="0"/>
        <v>1.2026006711409396</v>
      </c>
    </row>
    <row r="12" spans="2:6" x14ac:dyDescent="0.25">
      <c r="B12" s="5">
        <v>7</v>
      </c>
      <c r="C12" s="5" t="s">
        <v>12</v>
      </c>
      <c r="D12" s="6">
        <v>1203</v>
      </c>
      <c r="E12" s="6">
        <v>1531</v>
      </c>
      <c r="F12" s="7">
        <f t="shared" si="0"/>
        <v>1.2726517040731504</v>
      </c>
    </row>
    <row r="13" spans="2:6" x14ac:dyDescent="0.25">
      <c r="B13" s="5">
        <v>8</v>
      </c>
      <c r="C13" s="5" t="s">
        <v>13</v>
      </c>
      <c r="D13" s="6">
        <v>831</v>
      </c>
      <c r="E13" s="6">
        <v>794</v>
      </c>
      <c r="F13" s="7">
        <f t="shared" si="0"/>
        <v>0.95547533092659442</v>
      </c>
    </row>
    <row r="14" spans="2:6" x14ac:dyDescent="0.25">
      <c r="B14" s="5">
        <v>9</v>
      </c>
      <c r="C14" s="5" t="s">
        <v>14</v>
      </c>
      <c r="D14" s="6">
        <v>1854</v>
      </c>
      <c r="E14" s="6">
        <v>1907</v>
      </c>
      <c r="F14" s="7">
        <f t="shared" si="0"/>
        <v>1.028586839266451</v>
      </c>
    </row>
    <row r="15" spans="2:6" x14ac:dyDescent="0.25">
      <c r="B15" s="5">
        <v>10</v>
      </c>
      <c r="C15" s="5" t="s">
        <v>15</v>
      </c>
      <c r="D15" s="6">
        <v>1377</v>
      </c>
      <c r="E15" s="6">
        <v>1559</v>
      </c>
      <c r="F15" s="7">
        <f t="shared" si="0"/>
        <v>1.1321713870733479</v>
      </c>
    </row>
    <row r="16" spans="2:6" x14ac:dyDescent="0.25">
      <c r="B16" s="5">
        <v>11</v>
      </c>
      <c r="C16" s="5" t="s">
        <v>16</v>
      </c>
      <c r="D16" s="6">
        <v>1667</v>
      </c>
      <c r="E16" s="6">
        <v>2141</v>
      </c>
      <c r="F16" s="7">
        <f t="shared" si="0"/>
        <v>1.2843431313737252</v>
      </c>
    </row>
    <row r="17" spans="2:6" x14ac:dyDescent="0.25">
      <c r="B17" s="5">
        <v>12</v>
      </c>
      <c r="C17" s="5" t="s">
        <v>17</v>
      </c>
      <c r="D17" s="6">
        <v>1386</v>
      </c>
      <c r="E17" s="6">
        <v>1496</v>
      </c>
      <c r="F17" s="7">
        <f t="shared" si="0"/>
        <v>1.0793650793650793</v>
      </c>
    </row>
    <row r="18" spans="2:6" x14ac:dyDescent="0.25">
      <c r="B18" s="8" t="s">
        <v>18</v>
      </c>
      <c r="C18" s="8"/>
      <c r="D18" s="9">
        <f>SUM(D6:D17)</f>
        <v>23545</v>
      </c>
      <c r="E18" s="9">
        <f>SUM(E6:E17)</f>
        <v>25856</v>
      </c>
      <c r="F18" s="10">
        <f>IF(E18=0,"-",E18/D18)</f>
        <v>1.0981524739859843</v>
      </c>
    </row>
  </sheetData>
  <mergeCells count="2">
    <mergeCell ref="B2:F2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2024-05-30T15:48:20Z</dcterms:modified>
</cp:coreProperties>
</file>